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1625" windowHeight="5865" activeTab="0"/>
  </bookViews>
  <sheets>
    <sheet name="дорожно-уличная сеть местная" sheetId="1" r:id="rId1"/>
  </sheets>
  <definedNames/>
  <calcPr fullCalcOnLoad="1"/>
</workbook>
</file>

<file path=xl/sharedStrings.xml><?xml version="1.0" encoding="utf-8"?>
<sst xmlns="http://schemas.openxmlformats.org/spreadsheetml/2006/main" count="66" uniqueCount="57">
  <si>
    <t>№ п/п</t>
  </si>
  <si>
    <t>Наименование района</t>
  </si>
  <si>
    <t>Наименование автомобильной дороги</t>
  </si>
  <si>
    <t>Протяженность, км</t>
  </si>
  <si>
    <t>Всего</t>
  </si>
  <si>
    <t>в том числе</t>
  </si>
  <si>
    <t>ц/б</t>
  </si>
  <si>
    <t>а/б</t>
  </si>
  <si>
    <t>щеб, грав.</t>
  </si>
  <si>
    <t>грунт</t>
  </si>
  <si>
    <t>ИТОГО</t>
  </si>
  <si>
    <t>Лесная</t>
  </si>
  <si>
    <t>Молодежная</t>
  </si>
  <si>
    <t>Садовая</t>
  </si>
  <si>
    <t>Центральная</t>
  </si>
  <si>
    <t>Гагарина</t>
  </si>
  <si>
    <t>Карла Маркса</t>
  </si>
  <si>
    <t>Полевая</t>
  </si>
  <si>
    <t>межпоселенческая дорога к н.п.Кулабердино</t>
  </si>
  <si>
    <t>межпоселенческая дорога к н.п. Семикеево</t>
  </si>
  <si>
    <t>межпоселенческая дорога к н.п. Каргала</t>
  </si>
  <si>
    <t>межпоселенческая дорога к н.п. Плетени</t>
  </si>
  <si>
    <t>межпоселенческая дорога к н.п. Сосновка</t>
  </si>
  <si>
    <t>межпоселенческая дорога к н.п. Бушанча</t>
  </si>
  <si>
    <t>межпоселенческая дорога к н.п. Беляево</t>
  </si>
  <si>
    <t>межпоселенческая дорога к н.п. Н.Куланга</t>
  </si>
  <si>
    <t>межпоселенческая дорога к н.п. Малалла</t>
  </si>
  <si>
    <t>межпоселенческая дорога к н.п.Н.Патрикеево</t>
  </si>
  <si>
    <t>межпоселенческая дорога к н.п. Б.Куланга</t>
  </si>
  <si>
    <t>межпоселенческая дорога к н.п.Муратово</t>
  </si>
  <si>
    <t>межпоселенческая дорога к н.п. Репьевка</t>
  </si>
  <si>
    <t>межпоселенческая дорога к н.п. Чистые Ключи</t>
  </si>
  <si>
    <t>межпоселенческая дорога к н.п.Победа</t>
  </si>
  <si>
    <t>межпоселенческая дорога к н.п.Воскресенское</t>
  </si>
  <si>
    <t>межпоселенческая дорога к н.п. Александровка</t>
  </si>
  <si>
    <t>межпоселенческая дорога Багаево-Муратово</t>
  </si>
  <si>
    <t>межпоселенческая дорога М.Кайбицы-Ст.Чечкабы</t>
  </si>
  <si>
    <t>межпоселенческая дорога Федоровское-Шушерма</t>
  </si>
  <si>
    <t>межпоселенческая дорога Федоровское-Ср.Куланга</t>
  </si>
  <si>
    <t>межпоселенческая дорога Семикеево-Р.Азелеево</t>
  </si>
  <si>
    <t>Идентифика        ционный номер</t>
  </si>
  <si>
    <t>Категория</t>
  </si>
  <si>
    <t>Муралинское сельское поселение</t>
  </si>
  <si>
    <t>Принято на баланс</t>
  </si>
  <si>
    <t>итого по СП</t>
  </si>
  <si>
    <t>таблица1</t>
  </si>
  <si>
    <t>на 01.01.2013</t>
  </si>
  <si>
    <t>14.дорожно-уличная сеть д.Мурали</t>
  </si>
  <si>
    <t>дорожно-уличная сеть д.Большая Куланга</t>
  </si>
  <si>
    <t>Примечания. не соотв. норм. тр.</t>
  </si>
  <si>
    <t>Реестр дорожно-уличной сети в разрезе сельских поселений Кайбицкого муниципального района Республики Татарстан</t>
  </si>
  <si>
    <t>Межпоселковые</t>
  </si>
  <si>
    <t>Наименование поселения,
населенного пункта,
автомобильной дороги</t>
  </si>
  <si>
    <t>итого</t>
  </si>
  <si>
    <t>межпоселковая дорога "Кайбицы-Куланга" - Б.Куланга" Федоровское И Муралинское СП</t>
  </si>
  <si>
    <t>Приложение к Постановлению  ИК   Муралинского сельского поселения  Кайбицкого муниципального района от 25.12.2016 г. №6</t>
  </si>
  <si>
    <t>Подъезд к ферме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</si>
</sst>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46">
    <font>
      <sz val="12"/>
      <name val="Times New Roman"/>
      <family val="0"/>
    </font>
    <font>
      <sz val="12"/>
      <name val="Arial Cyr"/>
      <family val="0"/>
    </font>
    <font>
      <sz val="12"/>
      <name val="Courier New"/>
      <family val="3"/>
    </font>
    <font>
      <sz val="10"/>
      <name val="Courier New"/>
      <family val="3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justify" vertical="center"/>
    </xf>
    <xf numFmtId="0" fontId="0" fillId="0" borderId="13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justify" vertical="justify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justify" vertical="center"/>
    </xf>
    <xf numFmtId="0" fontId="0" fillId="0" borderId="13" xfId="0" applyFont="1" applyBorder="1" applyAlignment="1">
      <alignment horizontal="justify" vertical="center"/>
    </xf>
    <xf numFmtId="0" fontId="0" fillId="0" borderId="17" xfId="0" applyBorder="1" applyAlignment="1">
      <alignment horizontal="justify" vertical="center"/>
    </xf>
    <xf numFmtId="0" fontId="0" fillId="0" borderId="13" xfId="0" applyBorder="1" applyAlignment="1">
      <alignment horizontal="justify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 vertical="justify"/>
    </xf>
    <xf numFmtId="0" fontId="4" fillId="0" borderId="0" xfId="0" applyFont="1" applyAlignment="1">
      <alignment horizontal="center" vertical="justify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69"/>
  <sheetViews>
    <sheetView tabSelected="1" zoomScalePageLayoutView="0" workbookViewId="0" topLeftCell="A1">
      <pane ySplit="1" topLeftCell="A14" activePane="bottomLeft" state="frozen"/>
      <selection pane="topLeft" activeCell="A1" sqref="A1"/>
      <selection pane="bottomLeft" activeCell="C17" sqref="C17"/>
    </sheetView>
  </sheetViews>
  <sheetFormatPr defaultColWidth="9.00390625" defaultRowHeight="15.75"/>
  <cols>
    <col min="1" max="1" width="4.00390625" style="0" customWidth="1"/>
    <col min="2" max="2" width="17.50390625" style="0" customWidth="1"/>
    <col min="3" max="3" width="19.50390625" style="0" customWidth="1"/>
    <col min="4" max="4" width="7.25390625" style="0" customWidth="1"/>
    <col min="5" max="5" width="13.625" style="0" customWidth="1"/>
    <col min="6" max="6" width="10.625" style="0" customWidth="1"/>
    <col min="7" max="7" width="7.625" style="0" customWidth="1"/>
    <col min="8" max="8" width="8.25390625" style="0" customWidth="1"/>
    <col min="9" max="9" width="8.875" style="0" customWidth="1"/>
    <col min="10" max="10" width="9.25390625" style="0" customWidth="1"/>
    <col min="13" max="13" width="9.75390625" style="0" hidden="1" customWidth="1"/>
    <col min="14" max="14" width="0" style="0" hidden="1" customWidth="1"/>
    <col min="17" max="17" width="22.00390625" style="0" customWidth="1"/>
    <col min="18" max="18" width="9.00390625" style="0" customWidth="1"/>
    <col min="22" max="22" width="13.50390625" style="0" customWidth="1"/>
  </cols>
  <sheetData>
    <row r="1" ht="4.5" customHeight="1" hidden="1"/>
    <row r="2" spans="1:12" ht="40.5" customHeight="1">
      <c r="A2" s="1"/>
      <c r="B2" s="1"/>
      <c r="C2" s="1"/>
      <c r="D2" s="1"/>
      <c r="E2" s="1"/>
      <c r="F2" s="10"/>
      <c r="G2" s="10"/>
      <c r="H2" s="10"/>
      <c r="I2" s="66" t="s">
        <v>55</v>
      </c>
      <c r="J2" s="66"/>
      <c r="K2" s="66"/>
      <c r="L2" s="66"/>
    </row>
    <row r="3" spans="1:14" ht="15.75">
      <c r="A3" s="10"/>
      <c r="B3" s="10"/>
      <c r="C3" s="10"/>
      <c r="D3" s="67" t="s">
        <v>50</v>
      </c>
      <c r="E3" s="67"/>
      <c r="F3" s="67"/>
      <c r="G3" s="67"/>
      <c r="H3" s="67"/>
      <c r="I3" s="67"/>
      <c r="J3" s="67"/>
      <c r="M3" s="65" t="s">
        <v>46</v>
      </c>
      <c r="N3" s="65"/>
    </row>
    <row r="4" spans="1:10" ht="15.75">
      <c r="A4" s="14"/>
      <c r="B4" s="14"/>
      <c r="C4" s="14"/>
      <c r="D4" s="67"/>
      <c r="E4" s="67"/>
      <c r="F4" s="67"/>
      <c r="G4" s="67"/>
      <c r="H4" s="67"/>
      <c r="I4" s="67"/>
      <c r="J4" s="67"/>
    </row>
    <row r="5" spans="1:12" ht="16.5" thickBot="1">
      <c r="A5" s="2"/>
      <c r="B5" s="2"/>
      <c r="C5" s="2"/>
      <c r="D5" s="2"/>
      <c r="E5" s="2"/>
      <c r="F5" s="2"/>
      <c r="G5" s="2"/>
      <c r="H5" s="2"/>
      <c r="I5" s="2"/>
      <c r="J5" s="2"/>
      <c r="L5" t="s">
        <v>45</v>
      </c>
    </row>
    <row r="6" spans="1:21" s="5" customFormat="1" ht="17.25" customHeight="1" thickTop="1">
      <c r="A6" s="55" t="s">
        <v>0</v>
      </c>
      <c r="B6" s="55" t="s">
        <v>1</v>
      </c>
      <c r="C6" s="55" t="s">
        <v>2</v>
      </c>
      <c r="D6" s="68" t="s">
        <v>40</v>
      </c>
      <c r="E6" s="52" t="s">
        <v>41</v>
      </c>
      <c r="F6" s="49" t="s">
        <v>3</v>
      </c>
      <c r="G6" s="50"/>
      <c r="H6" s="50"/>
      <c r="I6" s="50"/>
      <c r="J6" s="51"/>
      <c r="K6" s="47" t="s">
        <v>43</v>
      </c>
      <c r="L6" s="45" t="s">
        <v>49</v>
      </c>
      <c r="Q6" s="44"/>
      <c r="R6" s="44"/>
      <c r="S6" s="44"/>
      <c r="T6" s="44"/>
      <c r="U6" s="44"/>
    </row>
    <row r="7" spans="1:12" s="5" customFormat="1" ht="15.75">
      <c r="A7" s="56"/>
      <c r="B7" s="56"/>
      <c r="C7" s="56"/>
      <c r="D7" s="69"/>
      <c r="E7" s="53"/>
      <c r="F7" s="54" t="s">
        <v>4</v>
      </c>
      <c r="G7" s="49" t="s">
        <v>5</v>
      </c>
      <c r="H7" s="50"/>
      <c r="I7" s="50"/>
      <c r="J7" s="51"/>
      <c r="K7" s="48"/>
      <c r="L7" s="46"/>
    </row>
    <row r="8" spans="1:24" s="5" customFormat="1" ht="46.5" customHeight="1">
      <c r="A8" s="57"/>
      <c r="B8" s="56"/>
      <c r="C8" s="18"/>
      <c r="D8" s="3"/>
      <c r="E8" s="29"/>
      <c r="F8" s="53"/>
      <c r="G8" s="4" t="s">
        <v>6</v>
      </c>
      <c r="H8" s="4" t="s">
        <v>7</v>
      </c>
      <c r="I8" s="3" t="s">
        <v>8</v>
      </c>
      <c r="J8" s="4" t="s">
        <v>9</v>
      </c>
      <c r="K8" s="28"/>
      <c r="L8" s="28"/>
      <c r="P8" s="4"/>
      <c r="Q8" s="4"/>
      <c r="R8" s="26"/>
      <c r="S8" s="4"/>
      <c r="T8" s="3"/>
      <c r="U8" s="25"/>
      <c r="V8" s="3"/>
      <c r="W8" s="3"/>
      <c r="X8" s="27"/>
    </row>
    <row r="9" spans="1:12" ht="15.75" customHeight="1">
      <c r="A9" s="6"/>
      <c r="B9" s="64" t="s">
        <v>42</v>
      </c>
      <c r="C9" s="58" t="s">
        <v>47</v>
      </c>
      <c r="D9" s="59"/>
      <c r="E9" s="59"/>
      <c r="F9" s="59"/>
      <c r="G9" s="59"/>
      <c r="H9" s="59"/>
      <c r="I9" s="59"/>
      <c r="J9" s="60"/>
      <c r="K9" s="6"/>
      <c r="L9" s="6"/>
    </row>
    <row r="10" spans="1:12" ht="15.75">
      <c r="A10" s="6">
        <v>240</v>
      </c>
      <c r="B10" s="64"/>
      <c r="C10" s="3" t="s">
        <v>14</v>
      </c>
      <c r="D10" s="3"/>
      <c r="E10" s="3"/>
      <c r="F10" s="3">
        <v>2</v>
      </c>
      <c r="G10" s="6"/>
      <c r="H10" s="6">
        <v>1.2</v>
      </c>
      <c r="I10" s="6">
        <v>0.8</v>
      </c>
      <c r="J10" s="6">
        <v>0</v>
      </c>
      <c r="K10" s="6"/>
      <c r="L10" s="6"/>
    </row>
    <row r="11" spans="1:12" ht="15.75">
      <c r="A11" s="6">
        <v>241</v>
      </c>
      <c r="B11" s="64"/>
      <c r="C11" s="3" t="s">
        <v>15</v>
      </c>
      <c r="D11" s="3"/>
      <c r="E11" s="3"/>
      <c r="F11" s="3">
        <v>0.58</v>
      </c>
      <c r="G11" s="6"/>
      <c r="H11" s="6"/>
      <c r="I11" s="6">
        <v>0.1</v>
      </c>
      <c r="J11" s="6">
        <v>0.48</v>
      </c>
      <c r="K11" s="6"/>
      <c r="L11" s="6"/>
    </row>
    <row r="12" spans="1:12" ht="15.75">
      <c r="A12" s="6">
        <v>242</v>
      </c>
      <c r="B12" s="64"/>
      <c r="C12" s="3" t="s">
        <v>16</v>
      </c>
      <c r="D12" s="3"/>
      <c r="E12" s="3"/>
      <c r="F12" s="3">
        <v>1.38</v>
      </c>
      <c r="G12" s="6"/>
      <c r="H12" s="6"/>
      <c r="I12" s="6">
        <v>1.38</v>
      </c>
      <c r="J12" s="6">
        <v>0</v>
      </c>
      <c r="K12" s="6"/>
      <c r="L12" s="6"/>
    </row>
    <row r="13" spans="1:12" ht="15.75">
      <c r="A13" s="6"/>
      <c r="B13" s="64"/>
      <c r="C13" s="3" t="s">
        <v>12</v>
      </c>
      <c r="D13" s="3"/>
      <c r="E13" s="3"/>
      <c r="F13" s="3">
        <v>0.2</v>
      </c>
      <c r="G13" s="6"/>
      <c r="H13" s="6">
        <v>0.2</v>
      </c>
      <c r="I13" s="6"/>
      <c r="J13" s="6">
        <v>0</v>
      </c>
      <c r="K13" s="6"/>
      <c r="L13" s="6"/>
    </row>
    <row r="14" spans="1:12" ht="15.75">
      <c r="A14" s="6">
        <v>243</v>
      </c>
      <c r="B14" s="64"/>
      <c r="C14" s="3" t="s">
        <v>56</v>
      </c>
      <c r="D14" s="3"/>
      <c r="E14" s="3"/>
      <c r="F14" s="3">
        <v>0.75</v>
      </c>
      <c r="G14" s="6">
        <v>0.75</v>
      </c>
      <c r="H14" s="6"/>
      <c r="I14" s="6"/>
      <c r="J14" s="6"/>
      <c r="K14" s="6"/>
      <c r="L14" s="6"/>
    </row>
    <row r="15" spans="1:12" ht="15.75">
      <c r="A15" s="6"/>
      <c r="B15" s="64"/>
      <c r="C15" s="23"/>
      <c r="D15" s="23"/>
      <c r="E15" s="23"/>
      <c r="F15" s="23">
        <f>SUM(F10:F14)</f>
        <v>4.91</v>
      </c>
      <c r="G15" s="24">
        <v>0.75</v>
      </c>
      <c r="H15" s="24">
        <v>1.4</v>
      </c>
      <c r="I15" s="24">
        <f>SUM(I10:I14)</f>
        <v>2.28</v>
      </c>
      <c r="J15" s="24">
        <v>0.48</v>
      </c>
      <c r="K15" s="6"/>
      <c r="L15" s="6"/>
    </row>
    <row r="16" spans="1:12" ht="15.75">
      <c r="A16" s="6"/>
      <c r="B16" s="64"/>
      <c r="C16" s="58" t="s">
        <v>48</v>
      </c>
      <c r="D16" s="59"/>
      <c r="E16" s="59"/>
      <c r="F16" s="59"/>
      <c r="G16" s="59"/>
      <c r="H16" s="59"/>
      <c r="I16" s="59"/>
      <c r="J16" s="60"/>
      <c r="K16" s="6"/>
      <c r="L16" s="6"/>
    </row>
    <row r="17" spans="1:12" ht="15.75">
      <c r="A17" s="6">
        <v>244</v>
      </c>
      <c r="B17" s="64"/>
      <c r="C17" s="3" t="s">
        <v>13</v>
      </c>
      <c r="D17" s="3"/>
      <c r="E17" s="3"/>
      <c r="F17" s="3">
        <v>0.57</v>
      </c>
      <c r="G17" s="6"/>
      <c r="H17" s="6"/>
      <c r="I17" s="6"/>
      <c r="J17" s="3">
        <v>0.57</v>
      </c>
      <c r="K17" s="6"/>
      <c r="L17" s="6"/>
    </row>
    <row r="18" spans="1:12" ht="15.75">
      <c r="A18" s="6">
        <v>245</v>
      </c>
      <c r="B18" s="64"/>
      <c r="C18" s="3" t="s">
        <v>17</v>
      </c>
      <c r="D18" s="3"/>
      <c r="E18" s="3"/>
      <c r="F18" s="3">
        <v>0.57</v>
      </c>
      <c r="G18" s="6"/>
      <c r="H18" s="6"/>
      <c r="I18" s="6"/>
      <c r="J18" s="3">
        <v>0.57</v>
      </c>
      <c r="K18" s="6"/>
      <c r="L18" s="6"/>
    </row>
    <row r="19" spans="1:12" ht="15.75">
      <c r="A19" s="6">
        <v>246</v>
      </c>
      <c r="B19" s="64"/>
      <c r="C19" s="3" t="s">
        <v>11</v>
      </c>
      <c r="D19" s="3"/>
      <c r="E19" s="3"/>
      <c r="F19" s="3">
        <v>0.36</v>
      </c>
      <c r="G19" s="6"/>
      <c r="H19" s="6"/>
      <c r="I19" s="6"/>
      <c r="J19" s="3">
        <v>0.36</v>
      </c>
      <c r="K19" s="6"/>
      <c r="L19" s="6"/>
    </row>
    <row r="20" spans="1:12" ht="15.75">
      <c r="A20" s="6"/>
      <c r="B20" s="22"/>
      <c r="C20" s="3"/>
      <c r="D20" s="3"/>
      <c r="E20" s="3"/>
      <c r="F20" s="23">
        <f>SUM(F17:F19)</f>
        <v>1.5</v>
      </c>
      <c r="G20" s="24"/>
      <c r="H20" s="24"/>
      <c r="I20" s="24"/>
      <c r="J20" s="23">
        <f>SUM(J17:J19)</f>
        <v>1.5</v>
      </c>
      <c r="K20" s="6"/>
      <c r="L20" s="6"/>
    </row>
    <row r="21" spans="1:12" ht="15.75">
      <c r="A21" s="6"/>
      <c r="B21" s="22"/>
      <c r="C21" s="61" t="s">
        <v>44</v>
      </c>
      <c r="D21" s="62"/>
      <c r="E21" s="63"/>
      <c r="F21" s="23">
        <v>6.41</v>
      </c>
      <c r="G21" s="24">
        <v>0.75</v>
      </c>
      <c r="H21" s="24">
        <v>1.4</v>
      </c>
      <c r="I21" s="24">
        <v>2.28</v>
      </c>
      <c r="J21" s="23">
        <v>1.98</v>
      </c>
      <c r="K21" s="6"/>
      <c r="L21" s="6"/>
    </row>
    <row r="22" spans="1:10" ht="47.25" hidden="1">
      <c r="A22" s="6">
        <v>281</v>
      </c>
      <c r="B22" s="20"/>
      <c r="C22" s="15" t="s">
        <v>18</v>
      </c>
      <c r="D22" s="15"/>
      <c r="E22" s="15"/>
      <c r="F22" s="3">
        <v>2.7</v>
      </c>
      <c r="G22" s="15"/>
      <c r="H22" s="15"/>
      <c r="I22" s="15"/>
      <c r="J22" s="18">
        <v>2.7</v>
      </c>
    </row>
    <row r="23" spans="1:10" ht="47.25" hidden="1">
      <c r="A23" s="6">
        <v>282</v>
      </c>
      <c r="B23" s="20"/>
      <c r="C23" s="15" t="s">
        <v>19</v>
      </c>
      <c r="D23" s="15"/>
      <c r="E23" s="15"/>
      <c r="F23" s="3">
        <v>2.1</v>
      </c>
      <c r="G23" s="15"/>
      <c r="H23" s="15"/>
      <c r="I23" s="15"/>
      <c r="J23" s="3">
        <v>2.1</v>
      </c>
    </row>
    <row r="24" spans="1:10" ht="31.5" hidden="1">
      <c r="A24" s="6">
        <v>283</v>
      </c>
      <c r="B24" s="20"/>
      <c r="C24" s="15" t="s">
        <v>20</v>
      </c>
      <c r="D24" s="15"/>
      <c r="E24" s="15"/>
      <c r="F24" s="3">
        <v>3.7</v>
      </c>
      <c r="G24" s="15"/>
      <c r="H24" s="15"/>
      <c r="I24" s="15"/>
      <c r="J24" s="3">
        <v>3.7</v>
      </c>
    </row>
    <row r="25" spans="1:10" ht="47.25" hidden="1">
      <c r="A25" s="6">
        <v>284</v>
      </c>
      <c r="B25" s="20"/>
      <c r="C25" s="15" t="s">
        <v>21</v>
      </c>
      <c r="D25" s="15"/>
      <c r="E25" s="15"/>
      <c r="F25" s="3">
        <v>3.6</v>
      </c>
      <c r="G25" s="15"/>
      <c r="H25" s="15"/>
      <c r="I25" s="15"/>
      <c r="J25" s="3">
        <v>3.6</v>
      </c>
    </row>
    <row r="26" spans="1:10" ht="47.25" hidden="1">
      <c r="A26" s="6">
        <v>285</v>
      </c>
      <c r="B26" s="20"/>
      <c r="C26" s="15" t="s">
        <v>22</v>
      </c>
      <c r="D26" s="15"/>
      <c r="E26" s="15"/>
      <c r="F26" s="3">
        <v>2.55</v>
      </c>
      <c r="G26" s="15"/>
      <c r="H26" s="15"/>
      <c r="I26" s="15"/>
      <c r="J26" s="3">
        <v>2.55</v>
      </c>
    </row>
    <row r="27" spans="1:10" ht="47.25" hidden="1">
      <c r="A27" s="6">
        <v>286</v>
      </c>
      <c r="B27" s="20"/>
      <c r="C27" s="15" t="s">
        <v>23</v>
      </c>
      <c r="D27" s="15"/>
      <c r="E27" s="15"/>
      <c r="F27" s="3">
        <v>4.37</v>
      </c>
      <c r="G27" s="15"/>
      <c r="H27" s="15"/>
      <c r="I27" s="15"/>
      <c r="J27" s="3">
        <v>4.37</v>
      </c>
    </row>
    <row r="28" spans="1:10" ht="31.5" hidden="1">
      <c r="A28" s="6">
        <v>287</v>
      </c>
      <c r="B28" s="20"/>
      <c r="C28" s="15" t="s">
        <v>24</v>
      </c>
      <c r="D28" s="15"/>
      <c r="E28" s="15"/>
      <c r="F28" s="3">
        <v>0.7</v>
      </c>
      <c r="G28" s="15"/>
      <c r="H28" s="15"/>
      <c r="I28" s="15"/>
      <c r="J28" s="3">
        <v>0.7</v>
      </c>
    </row>
    <row r="29" spans="1:10" ht="47.25" hidden="1">
      <c r="A29" s="6">
        <v>288</v>
      </c>
      <c r="B29" s="20"/>
      <c r="C29" s="15" t="s">
        <v>25</v>
      </c>
      <c r="D29" s="15"/>
      <c r="E29" s="15"/>
      <c r="F29" s="3">
        <v>1</v>
      </c>
      <c r="G29" s="15"/>
      <c r="H29" s="15"/>
      <c r="I29" s="15"/>
      <c r="J29" s="3">
        <v>1</v>
      </c>
    </row>
    <row r="30" spans="1:10" ht="47.25" hidden="1">
      <c r="A30" s="6">
        <v>289</v>
      </c>
      <c r="B30" s="20"/>
      <c r="C30" s="15" t="s">
        <v>26</v>
      </c>
      <c r="D30" s="15"/>
      <c r="E30" s="15"/>
      <c r="F30" s="3">
        <v>1.6</v>
      </c>
      <c r="G30" s="15"/>
      <c r="H30" s="15"/>
      <c r="I30" s="15"/>
      <c r="J30" s="3">
        <v>1.6</v>
      </c>
    </row>
    <row r="31" spans="1:10" ht="47.25" hidden="1">
      <c r="A31" s="6">
        <v>290</v>
      </c>
      <c r="B31" s="20"/>
      <c r="C31" s="15" t="s">
        <v>27</v>
      </c>
      <c r="D31" s="15"/>
      <c r="E31" s="15"/>
      <c r="F31" s="3">
        <v>2.5</v>
      </c>
      <c r="G31" s="15"/>
      <c r="H31" s="15"/>
      <c r="I31" s="15"/>
      <c r="J31" s="3">
        <v>2.5</v>
      </c>
    </row>
    <row r="32" spans="1:10" ht="47.25" hidden="1">
      <c r="A32" s="6">
        <v>291</v>
      </c>
      <c r="B32" s="20"/>
      <c r="C32" s="15" t="s">
        <v>28</v>
      </c>
      <c r="D32" s="15"/>
      <c r="E32" s="15"/>
      <c r="F32" s="15">
        <v>3.5</v>
      </c>
      <c r="G32" s="15"/>
      <c r="H32" s="15"/>
      <c r="I32" s="15"/>
      <c r="J32" s="15">
        <v>3.5</v>
      </c>
    </row>
    <row r="33" spans="1:10" ht="47.25" hidden="1">
      <c r="A33" s="6">
        <v>292</v>
      </c>
      <c r="B33" s="20"/>
      <c r="C33" s="15" t="s">
        <v>29</v>
      </c>
      <c r="D33" s="15"/>
      <c r="E33" s="15"/>
      <c r="F33" s="15">
        <v>1.2</v>
      </c>
      <c r="G33" s="15"/>
      <c r="H33" s="15"/>
      <c r="I33" s="15"/>
      <c r="J33" s="15">
        <v>1.2</v>
      </c>
    </row>
    <row r="34" spans="1:10" ht="47.25" hidden="1">
      <c r="A34" s="6">
        <v>293</v>
      </c>
      <c r="B34" s="20"/>
      <c r="C34" s="15" t="s">
        <v>30</v>
      </c>
      <c r="D34" s="15"/>
      <c r="E34" s="15"/>
      <c r="F34" s="15">
        <v>4</v>
      </c>
      <c r="G34" s="15"/>
      <c r="H34" s="15"/>
      <c r="I34" s="15"/>
      <c r="J34" s="15">
        <v>4</v>
      </c>
    </row>
    <row r="35" spans="1:10" ht="47.25" hidden="1">
      <c r="A35" s="6">
        <v>294</v>
      </c>
      <c r="B35" s="20"/>
      <c r="C35" s="15" t="s">
        <v>31</v>
      </c>
      <c r="D35" s="15"/>
      <c r="E35" s="15"/>
      <c r="F35" s="15">
        <v>1.5</v>
      </c>
      <c r="G35" s="15"/>
      <c r="H35" s="15"/>
      <c r="I35" s="15"/>
      <c r="J35" s="15">
        <v>1.5</v>
      </c>
    </row>
    <row r="36" spans="1:10" ht="31.5" hidden="1">
      <c r="A36" s="6">
        <v>295</v>
      </c>
      <c r="B36" s="20"/>
      <c r="C36" s="15" t="s">
        <v>32</v>
      </c>
      <c r="D36" s="15"/>
      <c r="E36" s="15"/>
      <c r="F36" s="15">
        <v>2</v>
      </c>
      <c r="G36" s="15"/>
      <c r="H36" s="15"/>
      <c r="I36" s="15"/>
      <c r="J36" s="15">
        <v>2</v>
      </c>
    </row>
    <row r="37" spans="1:10" ht="47.25" hidden="1">
      <c r="A37" s="6">
        <v>296</v>
      </c>
      <c r="B37" s="20"/>
      <c r="C37" s="15" t="s">
        <v>33</v>
      </c>
      <c r="D37" s="15"/>
      <c r="E37" s="15"/>
      <c r="F37" s="15">
        <v>2.5</v>
      </c>
      <c r="G37" s="15"/>
      <c r="H37" s="15"/>
      <c r="I37" s="15"/>
      <c r="J37" s="15">
        <v>2.5</v>
      </c>
    </row>
    <row r="38" spans="1:10" ht="47.25" hidden="1">
      <c r="A38" s="6">
        <v>297</v>
      </c>
      <c r="B38" s="20"/>
      <c r="C38" s="15" t="s">
        <v>34</v>
      </c>
      <c r="D38" s="15"/>
      <c r="E38" s="15"/>
      <c r="F38" s="15">
        <v>2</v>
      </c>
      <c r="G38" s="15"/>
      <c r="H38" s="15"/>
      <c r="I38" s="15"/>
      <c r="J38" s="15">
        <v>2</v>
      </c>
    </row>
    <row r="39" spans="1:10" ht="47.25" hidden="1">
      <c r="A39" s="6">
        <v>298</v>
      </c>
      <c r="B39" s="20"/>
      <c r="C39" s="15" t="s">
        <v>35</v>
      </c>
      <c r="D39" s="15"/>
      <c r="E39" s="15"/>
      <c r="F39" s="3">
        <v>5.4</v>
      </c>
      <c r="G39" s="4"/>
      <c r="H39" s="4"/>
      <c r="I39" s="4"/>
      <c r="J39" s="3">
        <v>5.4</v>
      </c>
    </row>
    <row r="40" spans="1:10" ht="47.25" hidden="1">
      <c r="A40" s="6">
        <v>299</v>
      </c>
      <c r="B40" s="20"/>
      <c r="C40" s="15" t="s">
        <v>36</v>
      </c>
      <c r="D40" s="15"/>
      <c r="E40" s="15"/>
      <c r="F40" s="3">
        <v>5</v>
      </c>
      <c r="G40" s="4"/>
      <c r="H40" s="4"/>
      <c r="I40" s="4"/>
      <c r="J40" s="3">
        <v>5</v>
      </c>
    </row>
    <row r="41" spans="1:10" ht="47.25" hidden="1">
      <c r="A41" s="6">
        <v>300</v>
      </c>
      <c r="B41" s="20"/>
      <c r="C41" s="15" t="s">
        <v>37</v>
      </c>
      <c r="D41" s="15"/>
      <c r="E41" s="15"/>
      <c r="F41" s="3">
        <v>4</v>
      </c>
      <c r="G41" s="4"/>
      <c r="H41" s="4"/>
      <c r="I41" s="4"/>
      <c r="J41" s="3">
        <v>4</v>
      </c>
    </row>
    <row r="42" spans="1:10" ht="47.25" hidden="1">
      <c r="A42" s="6">
        <v>301</v>
      </c>
      <c r="B42" s="20"/>
      <c r="C42" s="15" t="s">
        <v>38</v>
      </c>
      <c r="D42" s="15"/>
      <c r="E42" s="15"/>
      <c r="F42" s="4">
        <v>3.5</v>
      </c>
      <c r="G42" s="4"/>
      <c r="H42" s="4"/>
      <c r="I42" s="4"/>
      <c r="J42" s="4">
        <v>3.5</v>
      </c>
    </row>
    <row r="43" spans="1:10" ht="47.25" hidden="1">
      <c r="A43" s="6">
        <v>302</v>
      </c>
      <c r="B43" s="21"/>
      <c r="C43" s="15" t="s">
        <v>39</v>
      </c>
      <c r="D43" s="15"/>
      <c r="E43" s="15"/>
      <c r="F43" s="4">
        <v>6</v>
      </c>
      <c r="G43" s="4"/>
      <c r="H43" s="4"/>
      <c r="I43" s="4"/>
      <c r="J43" s="4">
        <v>6</v>
      </c>
    </row>
    <row r="44" spans="1:10" ht="15.75" hidden="1">
      <c r="A44" s="6"/>
      <c r="B44" s="19" t="s">
        <v>10</v>
      </c>
      <c r="C44" s="19" t="s">
        <v>10</v>
      </c>
      <c r="D44" s="17"/>
      <c r="E44" s="17"/>
      <c r="F44" s="16">
        <v>303</v>
      </c>
      <c r="G44" s="16"/>
      <c r="H44" s="16">
        <v>15.81</v>
      </c>
      <c r="I44" s="16">
        <v>11.18</v>
      </c>
      <c r="J44" s="16">
        <v>276.01</v>
      </c>
    </row>
    <row r="45" ht="15.75" hidden="1"/>
    <row r="46" ht="15.75" hidden="1"/>
    <row r="47" spans="2:10" s="7" customFormat="1" ht="23.25" customHeight="1" hidden="1">
      <c r="B47" s="8"/>
      <c r="C47" s="9"/>
      <c r="D47" s="9"/>
      <c r="E47" s="9"/>
      <c r="I47" s="10"/>
      <c r="J47" s="10"/>
    </row>
    <row r="48" spans="2:10" ht="15.75" customHeight="1" hidden="1">
      <c r="B48" s="11"/>
      <c r="C48" s="12"/>
      <c r="D48" s="12"/>
      <c r="E48" s="12"/>
      <c r="F48" t="e">
        <f>#REF!+#REF!+#REF!+#REF!+#REF!+#REF!+#REF!+#REF!+#REF!+#REF!+#REF!+#REF!+#REF!+F21+#REF!+#REF!+#REF!</f>
        <v>#REF!</v>
      </c>
      <c r="I48" s="10"/>
      <c r="J48" s="10" t="e">
        <f>#REF!+#REF!+#REF!+#REF!+#REF!+#REF!+#REF!+#REF!+#REF!+#REF!+#REF!+#REF!+#REF!+J21+#REF!+#REF!+#REF!</f>
        <v>#REF!</v>
      </c>
    </row>
    <row r="49" spans="3:10" ht="27.75" customHeight="1" hidden="1">
      <c r="C49" s="13"/>
      <c r="D49" s="13"/>
      <c r="E49" s="13"/>
      <c r="F49" t="e">
        <f>#REF!+#REF!+#REF!+#REF!+#REF!+#REF!+#REF!+#REF!+#REF!+#REF!+#REF!+#REF!+#REF!+F21+#REF!+#REF!+#REF!</f>
        <v>#REF!</v>
      </c>
      <c r="H49" t="e">
        <f>#REF!+#REF!+#REF!+#REF!+#REF!+#REF!+#REF!</f>
        <v>#REF!</v>
      </c>
      <c r="I49" s="10" t="e">
        <f>#REF!+#REF!+#REF!+#REF!+#REF!+#REF!+#REF!+#REF!+#REF!+#REF!+#REF!+I21+#REF!+#REF!</f>
        <v>#REF!</v>
      </c>
      <c r="J49" s="10" t="e">
        <f>#REF!+#REF!+#REF!+#REF!+#REF!+#REF!+#REF!+#REF!+#REF!+#REF!+#REF!+#REF!+#REF!+J21+#REF!+#REF!+#REF!</f>
        <v>#REF!</v>
      </c>
    </row>
    <row r="50" spans="1:8" ht="15.75">
      <c r="A50" s="70" t="s">
        <v>51</v>
      </c>
      <c r="B50" s="70"/>
      <c r="C50" s="70"/>
      <c r="D50" s="70"/>
      <c r="E50" s="70"/>
      <c r="F50" s="70"/>
      <c r="G50" s="70"/>
      <c r="H50" s="70"/>
    </row>
    <row r="51" spans="1:8" ht="18.75">
      <c r="A51" s="71" t="s">
        <v>0</v>
      </c>
      <c r="B51" s="73"/>
      <c r="C51" s="75" t="s">
        <v>52</v>
      </c>
      <c r="D51" s="42" t="s">
        <v>3</v>
      </c>
      <c r="E51" s="42"/>
      <c r="F51" s="42"/>
      <c r="G51" s="42"/>
      <c r="H51" s="42"/>
    </row>
    <row r="52" spans="1:8" ht="18.75">
      <c r="A52" s="72"/>
      <c r="B52" s="74"/>
      <c r="C52" s="76"/>
      <c r="D52" s="43" t="s">
        <v>4</v>
      </c>
      <c r="E52" s="43" t="s">
        <v>5</v>
      </c>
      <c r="F52" s="43"/>
      <c r="G52" s="43"/>
      <c r="H52" s="43"/>
    </row>
    <row r="53" spans="1:9" s="7" customFormat="1" ht="35.25" customHeight="1">
      <c r="A53" s="72"/>
      <c r="B53" s="75"/>
      <c r="C53" s="76"/>
      <c r="D53" s="43"/>
      <c r="E53" s="31" t="s">
        <v>6</v>
      </c>
      <c r="F53" s="31" t="s">
        <v>7</v>
      </c>
      <c r="G53" s="30" t="s">
        <v>8</v>
      </c>
      <c r="H53" s="31" t="s">
        <v>9</v>
      </c>
      <c r="I53" s="10"/>
    </row>
    <row r="54" spans="1:9" ht="18.75" hidden="1">
      <c r="A54" s="32">
        <v>1</v>
      </c>
      <c r="B54" s="33"/>
      <c r="C54" s="30"/>
      <c r="D54" s="34"/>
      <c r="E54" s="34"/>
      <c r="F54" s="34"/>
      <c r="G54" s="34"/>
      <c r="H54" s="34"/>
      <c r="I54" s="10" t="e">
        <f>#REF!+#REF!+#REF!+#REF!+#REF!+#REF!+#REF!+#REF!+#REF!+#REF!+#REF!+#REF!+#REF!+#REF!+H5+H22+H48</f>
        <v>#REF!</v>
      </c>
    </row>
    <row r="55" spans="1:9" ht="18.75" hidden="1">
      <c r="A55" s="32">
        <v>2</v>
      </c>
      <c r="B55" s="33"/>
      <c r="C55" s="30"/>
      <c r="D55" s="34"/>
      <c r="E55" s="34"/>
      <c r="F55" s="34"/>
      <c r="G55" s="34"/>
      <c r="H55" s="34"/>
      <c r="I55" s="10" t="e">
        <f>#REF!+#REF!+#REF!+#REF!+#REF!+#REF!+#REF!+#REF!+#REF!+#REF!+#REF!+#REF!+#REF!+#REF!+H5+H22+H48</f>
        <v>#REF!</v>
      </c>
    </row>
    <row r="56" spans="1:8" ht="18.75" hidden="1">
      <c r="A56" s="32">
        <v>3</v>
      </c>
      <c r="B56" s="33"/>
      <c r="C56" s="30"/>
      <c r="D56" s="34"/>
      <c r="E56" s="34"/>
      <c r="F56" s="34"/>
      <c r="G56" s="34"/>
      <c r="H56" s="34"/>
    </row>
    <row r="57" spans="1:8" ht="18.75" hidden="1">
      <c r="A57" s="32">
        <v>4</v>
      </c>
      <c r="B57" s="33"/>
      <c r="C57" s="30"/>
      <c r="D57" s="34"/>
      <c r="E57" s="34"/>
      <c r="F57" s="34"/>
      <c r="G57" s="34"/>
      <c r="H57" s="34"/>
    </row>
    <row r="58" spans="1:8" ht="112.5">
      <c r="A58" s="32">
        <v>1</v>
      </c>
      <c r="B58" s="33"/>
      <c r="C58" s="30" t="s">
        <v>54</v>
      </c>
      <c r="D58" s="34">
        <v>3.5</v>
      </c>
      <c r="E58" s="34"/>
      <c r="F58" s="34"/>
      <c r="G58" s="34"/>
      <c r="H58" s="34">
        <v>3.5</v>
      </c>
    </row>
    <row r="59" spans="1:8" ht="18.75" hidden="1">
      <c r="A59" s="35"/>
      <c r="B59" s="35"/>
      <c r="C59" s="30"/>
      <c r="D59" s="36"/>
      <c r="E59" s="35"/>
      <c r="F59" s="35"/>
      <c r="G59" s="36"/>
      <c r="H59" s="36"/>
    </row>
    <row r="60" spans="1:8" ht="18.75" hidden="1">
      <c r="A60" s="35"/>
      <c r="B60" s="35"/>
      <c r="C60" s="30"/>
      <c r="D60" s="36"/>
      <c r="E60" s="35"/>
      <c r="F60" s="35"/>
      <c r="G60" s="36"/>
      <c r="H60" s="36"/>
    </row>
    <row r="61" spans="1:8" ht="18.75" hidden="1">
      <c r="A61" s="35"/>
      <c r="B61" s="35"/>
      <c r="C61" s="30"/>
      <c r="D61" s="36"/>
      <c r="E61" s="35"/>
      <c r="F61" s="35"/>
      <c r="G61" s="36"/>
      <c r="H61" s="36"/>
    </row>
    <row r="62" spans="1:8" ht="18.75" hidden="1">
      <c r="A62" s="35"/>
      <c r="B62" s="35"/>
      <c r="C62" s="30"/>
      <c r="D62" s="36"/>
      <c r="E62" s="35"/>
      <c r="F62" s="35"/>
      <c r="G62" s="36"/>
      <c r="H62" s="36"/>
    </row>
    <row r="63" spans="1:8" ht="18.75" hidden="1">
      <c r="A63" s="35"/>
      <c r="B63" s="35"/>
      <c r="C63" s="30"/>
      <c r="D63" s="36"/>
      <c r="E63" s="35"/>
      <c r="F63" s="35"/>
      <c r="G63" s="36"/>
      <c r="H63" s="36"/>
    </row>
    <row r="64" spans="1:8" ht="18.75" hidden="1">
      <c r="A64" s="35"/>
      <c r="B64" s="35"/>
      <c r="C64" s="30"/>
      <c r="D64" s="36"/>
      <c r="E64" s="35"/>
      <c r="F64" s="35"/>
      <c r="G64" s="36"/>
      <c r="H64" s="36"/>
    </row>
    <row r="65" spans="1:8" ht="18.75" hidden="1">
      <c r="A65" s="35"/>
      <c r="B65" s="35"/>
      <c r="C65" s="37"/>
      <c r="D65" s="36"/>
      <c r="E65" s="35"/>
      <c r="F65" s="35"/>
      <c r="G65" s="36"/>
      <c r="H65" s="36"/>
    </row>
    <row r="66" spans="1:8" ht="18.75" hidden="1">
      <c r="A66" s="35"/>
      <c r="B66" s="35"/>
      <c r="C66" s="37"/>
      <c r="D66" s="36"/>
      <c r="E66" s="35"/>
      <c r="F66" s="35"/>
      <c r="G66" s="36"/>
      <c r="H66" s="36"/>
    </row>
    <row r="67" spans="1:8" ht="18.75" hidden="1">
      <c r="A67" s="35"/>
      <c r="B67" s="35"/>
      <c r="C67" s="37"/>
      <c r="D67" s="36"/>
      <c r="E67" s="35"/>
      <c r="F67" s="35"/>
      <c r="G67" s="36"/>
      <c r="H67" s="36"/>
    </row>
    <row r="68" spans="1:8" ht="18.75" hidden="1">
      <c r="A68" s="38"/>
      <c r="B68" s="38"/>
      <c r="C68" s="37"/>
      <c r="D68" s="39"/>
      <c r="E68" s="35"/>
      <c r="F68" s="35"/>
      <c r="G68" s="36"/>
      <c r="H68" s="39"/>
    </row>
    <row r="69" spans="1:8" ht="18.75">
      <c r="A69" s="35"/>
      <c r="B69" s="35"/>
      <c r="C69" s="40" t="s">
        <v>53</v>
      </c>
      <c r="D69" s="41">
        <v>3.5</v>
      </c>
      <c r="E69" s="40"/>
      <c r="F69" s="40"/>
      <c r="G69" s="41"/>
      <c r="H69" s="41">
        <f>SUM(H54:H68)</f>
        <v>3.5</v>
      </c>
    </row>
  </sheetData>
  <sheetProtection/>
  <mergeCells count="25">
    <mergeCell ref="A51:A53"/>
    <mergeCell ref="B51:B53"/>
    <mergeCell ref="C51:C53"/>
    <mergeCell ref="M3:N3"/>
    <mergeCell ref="I2:L2"/>
    <mergeCell ref="D3:J4"/>
    <mergeCell ref="D6:D7"/>
    <mergeCell ref="C6:C7"/>
    <mergeCell ref="A50:H50"/>
    <mergeCell ref="A6:A8"/>
    <mergeCell ref="B6:B8"/>
    <mergeCell ref="C16:J16"/>
    <mergeCell ref="C21:E21"/>
    <mergeCell ref="C9:J9"/>
    <mergeCell ref="B9:B19"/>
    <mergeCell ref="G7:J7"/>
    <mergeCell ref="D51:H51"/>
    <mergeCell ref="D52:D53"/>
    <mergeCell ref="E52:H52"/>
    <mergeCell ref="Q6:U6"/>
    <mergeCell ref="L6:L7"/>
    <mergeCell ref="K6:K7"/>
    <mergeCell ref="F6:J6"/>
    <mergeCell ref="E6:E7"/>
    <mergeCell ref="F7:F8"/>
  </mergeCells>
  <printOptions/>
  <pageMargins left="0.48" right="0.1968503937007874" top="0.46" bottom="0.37" header="0.28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tkuzmina</dc:creator>
  <cp:keywords/>
  <dc:description/>
  <cp:lastModifiedBy>Ринат</cp:lastModifiedBy>
  <cp:lastPrinted>2013-01-30T09:06:49Z</cp:lastPrinted>
  <dcterms:created xsi:type="dcterms:W3CDTF">2012-06-23T07:16:11Z</dcterms:created>
  <dcterms:modified xsi:type="dcterms:W3CDTF">2016-03-04T08:27:18Z</dcterms:modified>
  <cp:category/>
  <cp:version/>
  <cp:contentType/>
  <cp:contentStatus/>
</cp:coreProperties>
</file>